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760"/>
  </bookViews>
  <sheets>
    <sheet name="Лист1" sheetId="1" r:id="rId1"/>
  </sheets>
  <definedNames>
    <definedName name="_xlnm.Print_Area" localSheetId="0">Лист1!$A$1:$G$27</definedName>
  </definedNames>
  <calcPr calcId="125725"/>
</workbook>
</file>

<file path=xl/calcChain.xml><?xml version="1.0" encoding="utf-8"?>
<calcChain xmlns="http://schemas.openxmlformats.org/spreadsheetml/2006/main">
  <c r="G27" i="1"/>
  <c r="G26" l="1"/>
  <c r="G24"/>
  <c r="G23" s="1"/>
  <c r="G25" l="1"/>
  <c r="G22"/>
  <c r="G21" s="1"/>
</calcChain>
</file>

<file path=xl/sharedStrings.xml><?xml version="1.0" encoding="utf-8"?>
<sst xmlns="http://schemas.openxmlformats.org/spreadsheetml/2006/main" count="42" uniqueCount="36">
  <si>
    <t>ԱՅԼ ՄԻՋՈՑՆԵՐԻ ՀԱՇՎԻՆ ԿԱՏԱՐՎԵԼԻՔ ԳՆՈՒՄՆԵՐԻ ՊԼԱՆԻ</t>
  </si>
  <si>
    <t>Գնման առարկայի</t>
  </si>
  <si>
    <t>Գնման ձևը</t>
  </si>
  <si>
    <t>Չափի միավորը</t>
  </si>
  <si>
    <t>Միավորի գինը</t>
  </si>
  <si>
    <t>Քանակը</t>
  </si>
  <si>
    <t>Գումարը</t>
  </si>
  <si>
    <t>(հազ. դրամ)</t>
  </si>
  <si>
    <t>միջանցիկ ծածկագիրը` ըստ ԳՄԱ դասակարգման</t>
  </si>
  <si>
    <t>անվանումը</t>
  </si>
  <si>
    <t>ապրանքներ</t>
  </si>
  <si>
    <t>Հատ</t>
  </si>
  <si>
    <t> ընդամենը</t>
  </si>
  <si>
    <t>Հաստատում եմ</t>
  </si>
  <si>
    <t xml:space="preserve">§Երևանի Ա. Ղարիբյանի  անվան թիվ 142  
ավագ դպրոց¦ ՊՈԱԿ-ի տնօրեն  
 </t>
  </si>
  <si>
    <r>
      <t xml:space="preserve"> </t>
    </r>
    <r>
      <rPr>
        <b/>
        <sz val="11.5"/>
        <color rgb="FF000000"/>
        <rFont val="Calibri"/>
        <family val="2"/>
        <charset val="204"/>
      </rPr>
      <t>«</t>
    </r>
    <r>
      <rPr>
        <b/>
        <sz val="11.5"/>
        <color rgb="FF000000"/>
        <rFont val="GHEA Grapalat"/>
        <family val="3"/>
      </rPr>
      <t>Երևանի Ա.Ղարիբյանի անվան թիվ 142 ավագ դպրոց</t>
    </r>
    <r>
      <rPr>
        <b/>
        <sz val="11.5"/>
        <color rgb="FF000000"/>
        <rFont val="Calibri"/>
        <family val="2"/>
        <charset val="204"/>
      </rPr>
      <t>»</t>
    </r>
    <r>
      <rPr>
        <b/>
        <sz val="11.5"/>
        <color rgb="FF000000"/>
        <rFont val="GHEA Grapalat"/>
        <family val="3"/>
      </rPr>
      <t xml:space="preserve"> ՊՈԱԿ-ի</t>
    </r>
  </si>
  <si>
    <t>Անվանումը`                              Պետական ոչ առևտրային կազմակերպության պահպանման ծախսեր</t>
  </si>
  <si>
    <t>Ֆինանսավորման աղբյուրը       Այլ</t>
  </si>
  <si>
    <t>Ծրագիրը`                                  Կրթություն</t>
  </si>
  <si>
    <t>Պատվիրատուն`                         §Երևանի Ա.Ղարիբյանի անվան թիվ 142 ավագ դպրոց¦ ՊՈԱԿ</t>
  </si>
  <si>
    <t>ԳՀ</t>
  </si>
  <si>
    <t>44421300</t>
  </si>
  <si>
    <t xml:space="preserve"> չհրկիզվող պահարաններ</t>
  </si>
  <si>
    <t xml:space="preserve"> մոդեմներ</t>
  </si>
  <si>
    <t>44400000</t>
  </si>
  <si>
    <t xml:space="preserve"> զանազան պատրաստի արտադրանք և հարակից ապրանքներ</t>
  </si>
  <si>
    <t>ՄԱ</t>
  </si>
  <si>
    <t>30200000</t>
  </si>
  <si>
    <t xml:space="preserve"> համակարգչային սարքավորումներ և նյութեր</t>
  </si>
  <si>
    <t>32500000</t>
  </si>
  <si>
    <t xml:space="preserve"> հեռահաղորդակցման սարքեր և նյութեր</t>
  </si>
  <si>
    <t>30232133</t>
  </si>
  <si>
    <t>եռաչափ տպիչներ</t>
  </si>
  <si>
    <t>31.01.2023թ.</t>
  </si>
  <si>
    <t xml:space="preserve"> 2023 ԹՎԱԿԱՆԻ </t>
  </si>
  <si>
    <t xml:space="preserve">   Ա. Միրզոյան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</si>
</sst>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0"/>
      <name val="Arial"/>
      <family val="2"/>
      <charset val="204"/>
    </font>
    <font>
      <sz val="10"/>
      <name val="GHEA Grapalat"/>
      <family val="3"/>
    </font>
    <font>
      <b/>
      <sz val="11.5"/>
      <color rgb="FF000000"/>
      <name val="GHEA Grapalat"/>
      <family val="3"/>
    </font>
    <font>
      <sz val="11.5"/>
      <name val="GHEA Grapalat"/>
      <family val="3"/>
    </font>
    <font>
      <sz val="12"/>
      <name val="Calibri"/>
      <family val="2"/>
    </font>
    <font>
      <sz val="12"/>
      <name val="Arial LatArm"/>
      <family val="2"/>
    </font>
    <font>
      <sz val="10"/>
      <name val="Arial Armenian"/>
      <family val="2"/>
    </font>
    <font>
      <b/>
      <sz val="11.5"/>
      <color rgb="FF000000"/>
      <name val="Calibri"/>
      <family val="2"/>
      <charset val="204"/>
    </font>
    <font>
      <sz val="11"/>
      <name val="Arial Armenian"/>
      <family val="2"/>
    </font>
    <font>
      <sz val="12"/>
      <name val="GHEA Grapalat"/>
      <family val="3"/>
    </font>
    <font>
      <sz val="12"/>
      <color indexed="8"/>
      <name val="Arial LatArm"/>
      <family val="2"/>
    </font>
    <font>
      <sz val="11"/>
      <name val="Calibri"/>
      <family val="2"/>
    </font>
    <font>
      <sz val="11"/>
      <name val="Arial LatArm"/>
      <family val="2"/>
    </font>
    <font>
      <sz val="10"/>
      <name val="Arial LatArm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0" fillId="2" borderId="0" xfId="0" applyFill="1"/>
    <xf numFmtId="49" fontId="4" fillId="0" borderId="1" xfId="0" applyNumberFormat="1" applyFont="1" applyFill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11" fillId="0" borderId="0" xfId="0" applyNumberFormat="1" applyFont="1" applyFill="1" applyAlignment="1">
      <alignment horizontal="left"/>
    </xf>
    <xf numFmtId="0" fontId="12" fillId="0" borderId="0" xfId="0" applyFont="1" applyFill="1" applyBorder="1"/>
    <xf numFmtId="0" fontId="13" fillId="0" borderId="0" xfId="0" applyFont="1" applyFill="1"/>
    <xf numFmtId="49" fontId="11" fillId="0" borderId="1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right" wrapText="1"/>
    </xf>
    <xf numFmtId="0" fontId="2" fillId="0" borderId="0" xfId="0" applyFont="1" applyAlignment="1"/>
    <xf numFmtId="0" fontId="8" fillId="2" borderId="1" xfId="0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workbookViewId="0">
      <selection activeCell="C3" sqref="C3:E3"/>
    </sheetView>
  </sheetViews>
  <sheetFormatPr defaultRowHeight="40.5" customHeight="1"/>
  <cols>
    <col min="1" max="1" width="19" customWidth="1"/>
    <col min="2" max="2" width="34.7109375" customWidth="1"/>
    <col min="3" max="3" width="7" customWidth="1"/>
    <col min="4" max="4" width="8.85546875" customWidth="1"/>
    <col min="5" max="6" width="9" customWidth="1"/>
    <col min="7" max="7" width="13.85546875" customWidth="1"/>
  </cols>
  <sheetData>
    <row r="1" spans="1:7" s="10" customFormat="1" ht="20.25" customHeight="1">
      <c r="A1" s="34" t="s">
        <v>13</v>
      </c>
      <c r="B1" s="34"/>
      <c r="C1" s="34"/>
      <c r="D1" s="34"/>
      <c r="E1" s="34"/>
      <c r="F1" s="34"/>
      <c r="G1" s="34"/>
    </row>
    <row r="2" spans="1:7" s="10" customFormat="1" ht="40.5" customHeight="1">
      <c r="A2" s="34" t="s">
        <v>14</v>
      </c>
      <c r="B2" s="34"/>
      <c r="C2" s="34"/>
      <c r="D2" s="34"/>
      <c r="E2" s="34"/>
      <c r="F2" s="34"/>
      <c r="G2" s="34"/>
    </row>
    <row r="3" spans="1:7" s="10" customFormat="1" ht="81" customHeight="1">
      <c r="B3" s="35"/>
      <c r="C3" s="36"/>
      <c r="D3" s="36"/>
      <c r="E3" s="36"/>
      <c r="F3" s="35"/>
      <c r="G3" s="20" t="s">
        <v>35</v>
      </c>
    </row>
    <row r="4" spans="1:7" s="10" customFormat="1" ht="62.25" customHeight="1">
      <c r="A4" s="34" t="s">
        <v>33</v>
      </c>
      <c r="B4" s="34"/>
      <c r="C4" s="34"/>
      <c r="D4" s="34"/>
      <c r="E4" s="34"/>
      <c r="F4" s="34"/>
      <c r="G4" s="34"/>
    </row>
    <row r="5" spans="1:7" s="10" customFormat="1" ht="13.5">
      <c r="A5" s="8"/>
      <c r="B5" s="8"/>
      <c r="C5" s="9"/>
      <c r="D5" s="9"/>
      <c r="E5" s="9"/>
      <c r="F5" s="9"/>
      <c r="G5" s="9"/>
    </row>
    <row r="6" spans="1:7" s="10" customFormat="1" ht="13.5">
      <c r="A6" s="8"/>
      <c r="B6" s="8"/>
      <c r="C6" s="9"/>
      <c r="D6" s="9"/>
      <c r="E6" s="9"/>
      <c r="F6" s="9"/>
      <c r="G6" s="9"/>
    </row>
    <row r="7" spans="1:7" ht="51" customHeight="1">
      <c r="B7" s="1"/>
      <c r="E7" s="2"/>
      <c r="F7" s="2"/>
      <c r="G7" s="2"/>
    </row>
    <row r="8" spans="1:7" ht="16.5" customHeight="1">
      <c r="B8" s="33" t="s">
        <v>15</v>
      </c>
      <c r="C8" s="33"/>
      <c r="D8" s="33"/>
      <c r="E8" s="33"/>
      <c r="F8" s="33"/>
      <c r="G8" s="2"/>
    </row>
    <row r="9" spans="1:7" ht="16.5" customHeight="1">
      <c r="B9" s="33" t="s">
        <v>34</v>
      </c>
      <c r="C9" s="33"/>
      <c r="D9" s="33"/>
      <c r="E9" s="33"/>
      <c r="F9" s="33"/>
      <c r="G9" s="2"/>
    </row>
    <row r="10" spans="1:7" ht="16.5" customHeight="1">
      <c r="B10" s="21" t="s">
        <v>0</v>
      </c>
      <c r="C10" s="21"/>
      <c r="D10" s="21"/>
      <c r="E10" s="21"/>
      <c r="F10" s="21"/>
      <c r="G10" s="2"/>
    </row>
    <row r="11" spans="1:7" ht="16.5" customHeight="1"/>
    <row r="12" spans="1:7" ht="16.5" customHeight="1">
      <c r="A12" s="22" t="s">
        <v>19</v>
      </c>
      <c r="B12" s="22"/>
      <c r="C12" s="22"/>
      <c r="D12" s="22"/>
      <c r="E12" s="22"/>
      <c r="F12" s="22"/>
      <c r="G12" s="22"/>
    </row>
    <row r="13" spans="1:7" ht="16.5" customHeight="1">
      <c r="A13" s="22" t="s">
        <v>18</v>
      </c>
      <c r="B13" s="22"/>
      <c r="C13" s="22"/>
      <c r="D13" s="22"/>
      <c r="E13" s="22"/>
      <c r="F13" s="22"/>
      <c r="G13" s="22"/>
    </row>
    <row r="14" spans="1:7" ht="16.5" customHeight="1">
      <c r="A14" s="22" t="s">
        <v>16</v>
      </c>
      <c r="B14" s="22"/>
      <c r="C14" s="22"/>
      <c r="D14" s="22"/>
      <c r="E14" s="22"/>
      <c r="F14" s="22"/>
      <c r="G14" s="22"/>
    </row>
    <row r="15" spans="1:7" ht="16.5" customHeight="1">
      <c r="A15" s="22" t="s">
        <v>17</v>
      </c>
      <c r="B15" s="22"/>
      <c r="C15" s="22"/>
      <c r="D15" s="22"/>
      <c r="E15" s="22"/>
      <c r="F15" s="22"/>
      <c r="G15" s="22"/>
    </row>
    <row r="16" spans="1:7" ht="16.5" customHeight="1">
      <c r="A16" s="23" t="s">
        <v>1</v>
      </c>
      <c r="B16" s="24"/>
      <c r="C16" s="27" t="s">
        <v>2</v>
      </c>
      <c r="D16" s="27" t="s">
        <v>3</v>
      </c>
      <c r="E16" s="27" t="s">
        <v>4</v>
      </c>
      <c r="F16" s="27" t="s">
        <v>5</v>
      </c>
      <c r="G16" s="3" t="s">
        <v>6</v>
      </c>
    </row>
    <row r="17" spans="1:8" ht="24.75" customHeight="1">
      <c r="A17" s="25"/>
      <c r="B17" s="26"/>
      <c r="C17" s="28"/>
      <c r="D17" s="28"/>
      <c r="E17" s="28"/>
      <c r="F17" s="28"/>
      <c r="G17" s="4" t="s">
        <v>7</v>
      </c>
    </row>
    <row r="18" spans="1:8" ht="16.5" customHeight="1">
      <c r="A18" s="29" t="s">
        <v>8</v>
      </c>
      <c r="B18" s="31" t="s">
        <v>9</v>
      </c>
      <c r="C18" s="28"/>
      <c r="D18" s="28"/>
      <c r="E18" s="28"/>
      <c r="F18" s="28"/>
      <c r="G18" s="31"/>
    </row>
    <row r="19" spans="1:8" ht="29.25" customHeight="1">
      <c r="A19" s="30"/>
      <c r="B19" s="32"/>
      <c r="C19" s="28"/>
      <c r="D19" s="28"/>
      <c r="E19" s="28"/>
      <c r="F19" s="28"/>
      <c r="G19" s="32"/>
    </row>
    <row r="20" spans="1:8" ht="16.5" customHeight="1">
      <c r="A20" s="5"/>
      <c r="B20" s="5" t="s">
        <v>10</v>
      </c>
      <c r="C20" s="5"/>
      <c r="D20" s="5"/>
      <c r="E20" s="5"/>
      <c r="F20" s="5"/>
      <c r="G20" s="5"/>
    </row>
    <row r="21" spans="1:8" ht="54" customHeight="1">
      <c r="A21" s="19" t="s">
        <v>24</v>
      </c>
      <c r="B21" s="13" t="s">
        <v>25</v>
      </c>
      <c r="C21" s="6" t="s">
        <v>26</v>
      </c>
      <c r="D21" s="5"/>
      <c r="E21" s="5"/>
      <c r="F21" s="5"/>
      <c r="G21" s="15">
        <f>SUM(G22:G22)</f>
        <v>430</v>
      </c>
      <c r="H21" s="7"/>
    </row>
    <row r="22" spans="1:8" ht="40.5" customHeight="1">
      <c r="A22" s="11" t="s">
        <v>21</v>
      </c>
      <c r="B22" s="12" t="s">
        <v>22</v>
      </c>
      <c r="C22" s="6" t="s">
        <v>26</v>
      </c>
      <c r="D22" s="5" t="s">
        <v>11</v>
      </c>
      <c r="E22" s="15">
        <v>430000</v>
      </c>
      <c r="F22" s="15">
        <v>1</v>
      </c>
      <c r="G22" s="15">
        <f t="shared" ref="G22" si="0">+E22*F22/1000</f>
        <v>430</v>
      </c>
    </row>
    <row r="23" spans="1:8" ht="54" customHeight="1">
      <c r="A23" s="11" t="s">
        <v>29</v>
      </c>
      <c r="B23" s="13" t="s">
        <v>30</v>
      </c>
      <c r="C23" s="6" t="s">
        <v>26</v>
      </c>
      <c r="D23" s="5"/>
      <c r="E23" s="5"/>
      <c r="F23" s="5"/>
      <c r="G23" s="15">
        <f>SUM(G24:G24)</f>
        <v>45</v>
      </c>
      <c r="H23" s="7"/>
    </row>
    <row r="24" spans="1:8" ht="40.5" customHeight="1">
      <c r="A24" s="11">
        <v>32551290</v>
      </c>
      <c r="B24" s="13" t="s">
        <v>23</v>
      </c>
      <c r="C24" s="6" t="s">
        <v>26</v>
      </c>
      <c r="D24" s="5" t="s">
        <v>11</v>
      </c>
      <c r="E24" s="15">
        <v>15000</v>
      </c>
      <c r="F24" s="15">
        <v>3</v>
      </c>
      <c r="G24" s="15">
        <f t="shared" ref="G24" si="1">+E24*F24/1000</f>
        <v>45</v>
      </c>
    </row>
    <row r="25" spans="1:8" ht="54" customHeight="1">
      <c r="A25" s="11" t="s">
        <v>27</v>
      </c>
      <c r="B25" s="13" t="s">
        <v>28</v>
      </c>
      <c r="C25" s="6" t="s">
        <v>20</v>
      </c>
      <c r="D25" s="5"/>
      <c r="E25" s="5"/>
      <c r="F25" s="5"/>
      <c r="G25" s="15">
        <f>SUM(G26:G26)</f>
        <v>1800</v>
      </c>
      <c r="H25" s="7"/>
    </row>
    <row r="26" spans="1:8" ht="40.5" customHeight="1">
      <c r="A26" s="11" t="s">
        <v>31</v>
      </c>
      <c r="B26" s="13" t="s">
        <v>32</v>
      </c>
      <c r="C26" s="6" t="s">
        <v>20</v>
      </c>
      <c r="D26" s="5" t="s">
        <v>11</v>
      </c>
      <c r="E26" s="15">
        <v>450000</v>
      </c>
      <c r="F26" s="15">
        <v>4</v>
      </c>
      <c r="G26" s="15">
        <f t="shared" ref="G26" si="2">+E26*F26/1000</f>
        <v>1800</v>
      </c>
    </row>
    <row r="27" spans="1:8" ht="40.5" customHeight="1">
      <c r="A27" s="14"/>
      <c r="B27" s="12" t="s">
        <v>12</v>
      </c>
      <c r="C27" s="5"/>
      <c r="D27" s="5"/>
      <c r="E27" s="5"/>
      <c r="F27" s="5"/>
      <c r="G27" s="15">
        <f>+G25+G23+G21</f>
        <v>2275</v>
      </c>
    </row>
    <row r="28" spans="1:8" ht="40.5" customHeight="1">
      <c r="A28" s="16"/>
      <c r="B28" s="17"/>
      <c r="C28" s="18"/>
    </row>
    <row r="29" spans="1:8" ht="40.5" customHeight="1">
      <c r="A29" s="16"/>
      <c r="B29" s="17"/>
      <c r="C29" s="18"/>
    </row>
    <row r="30" spans="1:8" ht="40.5" customHeight="1">
      <c r="A30" s="16"/>
      <c r="B30" s="17"/>
      <c r="C30" s="18"/>
    </row>
    <row r="31" spans="1:8" ht="40.5" customHeight="1">
      <c r="A31" s="16"/>
      <c r="B31" s="17"/>
      <c r="C31" s="18"/>
    </row>
    <row r="32" spans="1:8" ht="40.5" customHeight="1">
      <c r="A32" s="16"/>
      <c r="B32" s="17"/>
      <c r="C32" s="18"/>
    </row>
    <row r="33" spans="1:3" ht="40.5" customHeight="1">
      <c r="A33" s="16"/>
      <c r="B33" s="17"/>
      <c r="C33" s="18"/>
    </row>
  </sheetData>
  <mergeCells count="18">
    <mergeCell ref="A1:G1"/>
    <mergeCell ref="A2:G2"/>
    <mergeCell ref="B8:F8"/>
    <mergeCell ref="C3:E3"/>
    <mergeCell ref="B9:F9"/>
    <mergeCell ref="A12:G12"/>
    <mergeCell ref="A13:G13"/>
    <mergeCell ref="A14:G14"/>
    <mergeCell ref="A4:G4"/>
    <mergeCell ref="A15:G15"/>
    <mergeCell ref="A16:B17"/>
    <mergeCell ref="C16:C19"/>
    <mergeCell ref="D16:D19"/>
    <mergeCell ref="E16:E19"/>
    <mergeCell ref="F16:F19"/>
    <mergeCell ref="A18:A19"/>
    <mergeCell ref="B18:B19"/>
    <mergeCell ref="G18:G19"/>
  </mergeCells>
  <pageMargins left="0.13" right="0.13" top="0.36" bottom="0.2" header="0.36" footer="0.2"/>
  <pageSetup paperSize="9" orientation="portrait" horizontalDpi="4294967293" verticalDpi="0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BelBhd2/mYzFbYGIe7G/HKpMw+U=</DigestValue>
    </Reference>
    <Reference URI="#idOfficeObject" Type="http://www.w3.org/2000/09/xmldsig#Object">
      <DigestMethod Algorithm="http://www.w3.org/2000/09/xmldsig#sha1"/>
      <DigestValue>vPjo8XuSvxKC5CMKRi31HoixLY8=</DigestValue>
    </Reference>
    <Reference URI="#idValidSigLnImg" Type="http://www.w3.org/2000/09/xmldsig#Object">
      <DigestMethod Algorithm="http://www.w3.org/2000/09/xmldsig#sha1"/>
      <DigestValue>moL0OEm5fjrtvB3DtmoLzQAV2L8=</DigestValue>
    </Reference>
    <Reference URI="#idInvalidSigLnImg" Type="http://www.w3.org/2000/09/xmldsig#Object">
      <DigestMethod Algorithm="http://www.w3.org/2000/09/xmldsig#sha1"/>
      <DigestValue>FXd2ZoVm1GR/pIUC2nczIrlukRY=</DigestValue>
    </Reference>
  </SignedInfo>
  <SignatureValue>
    NlIC70S8pKqI4McsxN99BNoZqoIGhV8esKWspaTsKQzY2FNKJlHUciW7nRVBg63Rwc+nmIqd
    Jwhc9DWh6Ov9CG7hh0pwRjSD3sgS9RPYsXJUw0B57kYU6a2FGBylGUWOMtVpLijRnri0hU4B
    YtchK5Osnvexjie8mujUCBpjdSE=
  </SignatureValue>
  <KeyInfo>
    <KeyValue>
      <RSAKeyValue>
        <Modulus>
            1seXW26WwsOpMi7NYx00GHyQsvh4mArYGsSYrirEJ2xpU/txfJ/KlKfU58TBOPqTSYmfnKQz
            3UlLwIO7v+m9cEcI2hghAQatijmJNxi8KHJU6A948r/wouy8nvPWekhYW/BOdcSsvSmMLWhB
            TWuYSp06TQL+8LhTXi1WDN62Czc=
          </Modulus>
        <Exponent>AQAB</Exponent>
      </RSAKeyValue>
    </KeyValue>
    <X509Data>
      <X509Certificate>
          MIIB3DCCAUWgAwIBAgIQV4yX6+VCjZpBiBwoqplGqjANBgkqhkiG9w0BAQUFADAkMQ4wDAYD
          VQQDEwVTVDEtMTESMBAGA1UEChMJTWljcm9zb2Z0MB4XDTIyMTAxMDEyMzYxN1oXDTIzMTAx
          MDE4MzYxN1owJDEOMAwGA1UEAxMFU1QxLTExEjAQBgNVBAoTCU1pY3Jvc29mdDCBnzANBgkq
          hkiG9w0BAQEFAAOBjQAwgYkCgYEA1seXW26WwsOpMi7NYx00GHyQsvh4mArYGsSYrirEJ2xp
          U/txfJ/KlKfU58TBOPqTSYmfnKQz3UlLwIO7v+m9cEcI2hghAQatijmJNxi8KHJU6A948r/w
          ouy8nvPWekhYW/BOdcSsvSmMLWhBTWuYSp06TQL+8LhTXi1WDN62CzcCAwEAAaMPMA0wCwYD
          VR0PBAQDAgbAMA0GCSqGSIb3DQEBBQUAA4GBACsGRdCv8nHQDmWvhJzG9f1fD8wG5qF4S+Os
          vsSg9gCHoENgmrthgBy8oKz/Qgqo/zI+fmepEQbFEm5/6wvuEDDZXcfiFMhGBP/OgDncJ4cC
          6/KlZIWWwFEanvYFf0Hb5oNYIXWhcU9jn1MBuCOpBOlk2th0QkLCtCI+43f1vImB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W0LsjOyPZWkw/+mDpzt2hgpA4DQ=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SbFHE85ZjSiEiv4WlVLmKIwNDAc=</DigestValue>
      </Reference>
      <Reference URI="/xl/media/image1.emf?ContentType=image/x-emf">
        <DigestMethod Algorithm="http://www.w3.org/2000/09/xmldsig#sha1"/>
        <DigestValue>tI4L0OpbtY22NTjiUVoPbWOqF3M=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3G5ezLKNVfYLN6rhGTBJGqjYkTc=</DigestValue>
      </Reference>
      <Reference URI="/xl/sharedStrings.xml?ContentType=application/vnd.openxmlformats-officedocument.spreadsheetml.sharedStrings+xml">
        <DigestMethod Algorithm="http://www.w3.org/2000/09/xmldsig#sha1"/>
        <DigestValue>3B7RlbEzqMd/D2NdQsr1d0UWr5Y=</DigestValue>
      </Reference>
      <Reference URI="/xl/styles.xml?ContentType=application/vnd.openxmlformats-officedocument.spreadsheetml.styles+xml">
        <DigestMethod Algorithm="http://www.w3.org/2000/09/xmldsig#sha1"/>
        <DigestValue>kw5cgzJel+HstaXosFIPYGQB7Ds=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E2YGSQtmcpqRTMV3FMvTc7dSm0s=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sheet1.xml?ContentType=application/vnd.openxmlformats-officedocument.spreadsheetml.worksheet+xml">
        <DigestMethod Algorithm="http://www.w3.org/2000/09/xmldsig#sha1"/>
        <DigestValue>BTL5ry7qy9aFwXZbD2Dm9B9QbiE=</DigestValue>
      </Reference>
    </Manifest>
    <SignatureProperties>
      <SignatureProperty Id="idSignatureTime" Target="#idPackageSignature">
        <mdssi:SignatureTime>
          <mdssi:Format>YYYY-MM-DDThh:mm:ssTZD</mdssi:Format>
          <mdssi:Value>2023-02-01T13:12:47Z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{B3C5EA45-AA63-4B96-84A4-E027B7466AB5}</SetupID>
          <SignatureText>Ա.Միրզոյան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KIwAApREAACBFTUYAAAEAgBMAAHgAAAAHAAAAAAAAAAAAAAAAAAAAVgUAAAADAADiAQAADwEAAAAAAAAAAAAAAAAAAGZaBwBVIgQ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NQDkzydczNEcALEuKVwAZQkCANIcAO/lKFwAZQkCAL/dA4DyCV0AAAAAAL/dAwQAAAD///8BAAAAAP////8U0hwAxusoABTSHADd6yhcgPIJXQBlCQIAAAAAnNMcANmuLlzwgSlcAGUJAgAAAACCDN0DgAzdAyghlwIfkSdcAADdA8PJLlwAv90DgPIJXTyIgAEAAAAAQAAAAAECAAAZAAAAAAAAAAAAAADA0hwA+NIcAPChAQMoBC5cAAAAAAAAflsDAAAAIwADAPjSHAABAgAAAgAAADCaXwAAAAAAAQAACCMAAwD40hwAAgAAADCaXwAAAAAAAQAACPlvAl1kdgAIAAAAACUAAAAMAAAAAwAAABgAAAAMAAAAAAAAAhIAAAAMAAAAAQAAAB4AAAAYAAAAyQAAAAQAAAD3AAAAEQAAAFQAAAB8AAAAygAAAAQAAAD1AAAAEAAAAAEAAABbJA1CVSUNQsoAAAAEAAAACAAAAEwAAAAAAAAAAAAAAAAAAAD//////////1wAAAAyAC8AMQAvADIAMAAyADM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DcEAFgnBQAABAAAAAQAAAAAAAAAAABTAGkAZwBuAGEAdAB1AHIAZQBMAGkAbgBlAAAA5PMoXIjzKFzQv0kF8IEpXMDvCV0A5AADAAAEAEzcHAAPCjFcsBSYAh4TH1wsCjFcGiTjvODcHAABAAQAAAAEAACxMgD+AQAAAAAEAAAAHAC+5S1cALicAgDkAAPg3BwA4NwcAAEABAAAAAQAsNwcAAAAAAD/////dNwcALDcHAAeEx9c+OUtXOYk47wAABwAsBSYAoAikwIAAAAAMAAAAMTcHAAAAAAAz20CXQAAAACABCgAAAAAAMC/SQWo3BwAPW0CXTQjkwJj3RwAZHYACAAAAAAlAAAADAAAAAQAAAAYAAAADAAAAAAAAAISAAAADAAAAAEAAAAWAAAADAAAAAgAAABUAAAAVAAAAAoAAAA3AAAAHgAAAFoAAAABAAAAWyQNQlUlDUIKAAAAWwAAAAEAAABMAAAABAAAAAkAAAA3AAAAIAAAAFsAAABQAAAAWABvdR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HAAAAVwAAACkAAABFAAAAXwAAABMAAAAhAPAAAAAAAAAAAAAAAIA/AAAAAAAAAAAAAIA/AAAAAAAAAAAAAAAAAAAAAAAAAAAAAAAAAAAAAAAAAAAlAAAADAAAAAAAAIAoAAAADAAAAAUAAABSAAAAcAEAAAUAAADw////AAAAAAAAAAAAAAAAkAEAAAAAAAEAAAAAdABhAGgAbwBtAGEAAAAAAAAAAAAAAAAAAAAAAAAAAAAAAAAAAAAAAAAAAAAAAAAAAAAAAAAAAAAAAAAAAAAAAAAAAAABAAAAAAAAAAEPHlwAOEMAzM0cAAEAAADIzBwAd08eXIQSAcA8zhwAAQAAANDMHADQcwJdWNwFXUTOHAAUzhwAew8eXFjcBV0zM2syAIAAAAEAAACKDx5cwIOWBLxuAl1KNeO8QM4cAKYBAACEEgHAuNsFXbjbBV30zBwAAAAcAEx5xlwAAAAAvG4CXT9uAl3Ag5YEBgAAAIABwXYAAAAACJhoBYABwXafEBMAgxIKNmzNHAAWgbx2CJhoBQAAAACAAcF2bM0cADWBvHaAAcF2hBIBwAAAQgWUzRwAc4C8dgEAAAB8zRwAEAAAAAMBAAAAAEIFhBIBwAAAQgVkdgAIAAAAACUAAAAMAAAABQAAABgAAAAMAAAAAAAAAhIAAAAMAAAAAQAAAB4AAAAYAAAAKQAAAEUAAACIAAAAWAAAAFQAAACIAAAAKgAAAEUAAACGAAAAVwAAAAEAAABbJA1CVSUNQioAAABFAAAACgAAAEwAAAAAAAAAAAAAAAAAAAD//////////2AAAAAxBS4ARAVrBYAFZgV4BXUFYQV2BQwAAAAFAAAADAAAAAkAAAAJAAAACQAAAAk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KIwAApREAACBFTUYAAAEANBcAAH4AAAAHAAAAAAAAAAAAAAAAAAAAVgUAAAADAADiAQAADwEAAAAAAAAAAAAAAAAAAGZaBwBVIgQ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dnI////pcvc2fH4YsnqLbrpW8jo6+/v//Tw/+/g/+vg/+jdw9HTaYib5urt7dj///+YvMT5/f3Z8Pi85/bU8vn6/Pr//fr/8On/7eD/5duzvL9khJXn6+7I7f///63a54SmraHH0JnD0Haarb3l88jy/4KdqrHS33CElJK2xG2Moebp7djIcJiwdJqykKjAgqGygqGykKjAZoykYIigiaK5bYudkKjAa4ibUHCA5ers7dg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DUA5M8nXMzRHACxLilcAGUJAgDSHADv5ShcAGUJAgC/3QOA8gldAAAAAAC/3QMEAAAA////AQAAAAD/////FNIcAMbrKAAU0hwA3esoXIDyCV0AZQkCAAAAAJzTHADZri5c8IEpXABlCQIAAAAAggzdA4AM3QMoIZcCH5EnXAAA3QPDyS5cAL/dA4DyCV08iIABAAAAAEAAAAABAgAAGQAAAAAAAAAAAAAAwNIcAPjSHADwoQEDKAQuXAAAAAAAAH5bAwAAACMAAwD40hwAAQIAAAIAAAAwml8AAAAAAAEAAAgjAAMA+NIcAAIAAAAwml8AAAAAAAEAAAj5bwJdZHYACAAAAAAlAAAADAAAAAMAAAAYAAAADAAAAP8AAAISAAAADAAAAAEAAAAeAAAAGAAAACIAAAAEAAAAdAAAABEAAABUAAAAtAAAACMAAAAEAAAAcgAAABAAAAABAAAAWyQNQlUl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DcEAFgnBQAABAAAAAQAAAAAAAAAAABTAGkAZwBuAGEAdAB1AHIAZQBMAGkAbgBlAAAA5PMoXIjzKFzQv0kF8IEpXMDvCV0A5AADAAAEAEzcHAAPCjFcsBSYAh4TH1wsCjFcGiTjvODcHAABAAQAAAAEAACxMgD+AQAAAAAEAAAAHAC+5S1cALicAgDkAAPg3BwA4NwcAAEABAAAAAQAsNwcAAAAAAD/////dNwcALDcHAAeEx9c+OUtXOYk47wAABwAsBSYAoAikwIAAAAAMAAAAMTcHAAAAAAAz20CXQAAAACABCgAAAAAAMC/SQWo3BwAPW0CXTQjkwJj3RwAZHYACAAAAAAlAAAADAAAAAQAAAAYAAAADAAAAAAAAAISAAAADAAAAAEAAAAWAAAADAAAAAgAAABUAAAAVAAAAAoAAAA3AAAAHgAAAFoAAAABAAAAWyQNQlUl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HAAAAVwAAACkAAABFAAAAXwAAABMAAAAhAPAAAAAAAAAAAAAAAIA/AAAAAAAAAAAAAIA/AAAAAAAAAAAAAAAAAAAAAAAAAAAAAAAAAAAAAAAAAAAlAAAADAAAAAAAAIAoAAAADAAAAAUAAABSAAAAcAEAAAUAAADw////AAAAAAAAAAAAAAAAkAEAAAAAAAEAAAAAdABhAGgAbwBtAGEAAAAAAAAAAAAAAAAAAAAAAAAAAAAAAAAAAAAAAAAAAAAAAAAAAAAAAAAAAAAAAAAAAAAAAAAAAAABAAAAAAAAAAEPHlwAOEMAzM0cAAEAAADIzBwAd08eXIQSAcA8zhwAAQAAANDMHADQcwJdWNwFXUTOHAAUzhwAew8eXFjcBV0zM2syAIAAAAEAAACKDx5cwIOWBLxuAl1KNeO8QM4cAKYBAACEEgHAuNsFXbjbBV30zBwAAAAcAEx5xlwAAAAAvG4CXT9uAl3Ag5YEBgAAAIABwXYAAAAACJhoBYABwXafEBMAgxIKNmzNHAAWgbx2CJhoBQAAAACAAcF2bM0cADWBvHaAAcF2hBIBwAAAQgWUzRwAc4C8dgEAAAB8zRwAEAAAAAMBAAAAAEIFhBIBwAAAQgVkdgAIAAAAACUAAAAMAAAABQAAABgAAAAMAAAAAAAAAhIAAAAMAAAAAQAAAB4AAAAYAAAAKQAAAEUAAACIAAAAWAAAAFQAAACIAAAAKgAAAEUAAACGAAAAVwAAAAEAAABbJA1CVSUNQioAAABFAAAACgAAAEwAAAAAAAAAAAAAAAAAAAD//////////2AAAAAxBS4ARAVrBYAFZgV4BXUFYQV2BQwAAAAFAAAADAAAAAkAAAAJAAAACQAAAAk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ST1-1</cp:lastModifiedBy>
  <cp:lastPrinted>2022-12-09T11:27:36Z</cp:lastPrinted>
  <dcterms:created xsi:type="dcterms:W3CDTF">2021-05-26T07:35:38Z</dcterms:created>
  <dcterms:modified xsi:type="dcterms:W3CDTF">2023-02-01T13:12:47Z</dcterms:modified>
</cp:coreProperties>
</file>